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er\Documents\Bjarne\000000000000-SpVel\01-StyreWeb\006-Budsjettforslag\2023\"/>
    </mc:Choice>
  </mc:AlternateContent>
  <xr:revisionPtr revIDLastSave="0" documentId="13_ncr:1_{D70E1589-60FD-46EB-9CB6-89A27A6DC7F5}" xr6:coauthVersionLast="47" xr6:coauthVersionMax="47" xr10:uidLastSave="{00000000-0000-0000-0000-000000000000}"/>
  <bookViews>
    <workbookView xWindow="-120" yWindow="-120" windowWidth="29040" windowHeight="15720" xr2:uid="{0600B3C2-C7FB-427E-B854-96CC9756D23B}"/>
  </bookViews>
  <sheets>
    <sheet name="Ark1" sheetId="1" r:id="rId1"/>
  </sheets>
  <definedNames>
    <definedName name="_xlnm.Print_Area" localSheetId="0">'Ark1'!$A$1:$E$45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15" i="1"/>
  <c r="C15" i="1"/>
  <c r="E15" i="1"/>
  <c r="E43" i="1"/>
  <c r="C43" i="1"/>
  <c r="D45" i="1" l="1"/>
  <c r="E45" i="1"/>
  <c r="C45" i="1"/>
</calcChain>
</file>

<file path=xl/sharedStrings.xml><?xml version="1.0" encoding="utf-8"?>
<sst xmlns="http://schemas.openxmlformats.org/spreadsheetml/2006/main" count="44" uniqueCount="43">
  <si>
    <t>Resultat:</t>
  </si>
  <si>
    <t>Budsjett 2022</t>
  </si>
  <si>
    <t>Inntekter:</t>
  </si>
  <si>
    <t>Sum inntekter:</t>
  </si>
  <si>
    <t>Utgifter:</t>
  </si>
  <si>
    <t>Sum utgifter:</t>
  </si>
  <si>
    <t>Eksterne tilskudd</t>
  </si>
  <si>
    <t>Mva-kompensasjon</t>
  </si>
  <si>
    <t>Spikkestadveien 118 refusjon drift</t>
  </si>
  <si>
    <t>Utleie av telt m.m.</t>
  </si>
  <si>
    <t>Stolpejakt</t>
  </si>
  <si>
    <t>Drift/Administrasjon</t>
  </si>
  <si>
    <t>Spikkestad-Posten</t>
  </si>
  <si>
    <t>Julegrantenning</t>
  </si>
  <si>
    <t>Spikkestadveien 118 - brøyting m.m.</t>
  </si>
  <si>
    <t>Utstyr / nærmiljø</t>
  </si>
  <si>
    <t>Tilskudd / oppdrag</t>
  </si>
  <si>
    <t>Blomster mm på Spikkestad</t>
  </si>
  <si>
    <t>Kontingent organisasjon</t>
  </si>
  <si>
    <t>Kontor-rekvisita</t>
  </si>
  <si>
    <t>IT kostnader</t>
  </si>
  <si>
    <t>Porto</t>
  </si>
  <si>
    <t>Annonser</t>
  </si>
  <si>
    <t>Forsikring</t>
  </si>
  <si>
    <t>Styre og årsmøtekostnader</t>
  </si>
  <si>
    <t>Bank- og kortgebyr</t>
  </si>
  <si>
    <t>Gebyr betalingsformidling</t>
  </si>
  <si>
    <t>Andre kostnader</t>
  </si>
  <si>
    <t>Vedlikehold - Spikkestadveien 118</t>
  </si>
  <si>
    <t>Lys og varme - Helledamsvn. 11 kjeller</t>
  </si>
  <si>
    <t>Eksterne tilskudd - blomster</t>
  </si>
  <si>
    <t>Salg av Spikkestad Vel 50 år</t>
  </si>
  <si>
    <t>Årets "Glad-sak"</t>
  </si>
  <si>
    <t>Budsjettforslag 2023</t>
  </si>
  <si>
    <t>Budsjett 2023</t>
  </si>
  <si>
    <t>Regnskap 2022</t>
  </si>
  <si>
    <t>Medlemskontingent</t>
  </si>
  <si>
    <t>Spikkestad-dagen</t>
  </si>
  <si>
    <t>Tilskudd til stolpejakt</t>
  </si>
  <si>
    <t>Spikkestadveien 118 Leieinntekter</t>
  </si>
  <si>
    <t>Velrusken</t>
  </si>
  <si>
    <t>Gaver</t>
  </si>
  <si>
    <t>Markedsføring av 100-års jubileet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</si>
</sst>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6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164" fontId="4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0" fontId="8" fillId="0" borderId="0" xfId="0" applyFont="1"/>
    <xf numFmtId="164" fontId="4" fillId="0" borderId="10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 applyAlignment="1">
      <alignment horizontal="center" vertical="top" wrapText="1"/>
    </xf>
    <xf numFmtId="0" fontId="7" fillId="0" borderId="12" xfId="1" applyFont="1" applyBorder="1" applyAlignment="1">
      <alignment horizontal="center" vertical="center"/>
    </xf>
    <xf numFmtId="0" fontId="4" fillId="0" borderId="19" xfId="0" applyFont="1" applyBorder="1"/>
    <xf numFmtId="0" fontId="4" fillId="0" borderId="19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164" fontId="4" fillId="0" borderId="19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21" xfId="0" applyNumberFormat="1" applyFont="1" applyBorder="1" applyAlignment="1">
      <alignment horizontal="right" vertical="center"/>
    </xf>
    <xf numFmtId="4" fontId="3" fillId="0" borderId="22" xfId="0" applyNumberFormat="1" applyFont="1" applyBorder="1" applyAlignment="1">
      <alignment horizontal="right"/>
    </xf>
    <xf numFmtId="164" fontId="4" fillId="0" borderId="23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right" vertical="center"/>
    </xf>
    <xf numFmtId="164" fontId="4" fillId="0" borderId="26" xfId="0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 vertical="center"/>
    </xf>
    <xf numFmtId="0" fontId="6" fillId="0" borderId="19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1733550</xdr:colOff>
      <xdr:row>1</xdr:row>
      <xdr:rowOff>228765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F3817F0-9431-48ED-BE8C-ACC3AE9CD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47900" cy="42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EE6B-CE67-4F72-AE99-B499EB4C9435}">
  <dimension ref="A1:K50"/>
  <sheetViews>
    <sheetView tabSelected="1" workbookViewId="0">
      <selection activeCell="D2" sqref="D2"/>
    </sheetView>
  </sheetViews>
  <sheetFormatPr baseColWidth="10" defaultRowHeight="15" x14ac:dyDescent="0.2"/>
  <cols>
    <col min="1" max="1" width="7.7109375" style="2" customWidth="1"/>
    <col min="2" max="2" width="39.85546875" style="3" customWidth="1"/>
    <col min="3" max="4" width="13.7109375" style="3" customWidth="1"/>
    <col min="5" max="5" width="11.7109375" style="3" customWidth="1"/>
    <col min="6" max="16384" width="11.42578125" style="2"/>
  </cols>
  <sheetData>
    <row r="1" spans="1:11" ht="15.75" customHeight="1" x14ac:dyDescent="0.2">
      <c r="D1" s="59">
        <v>44966</v>
      </c>
      <c r="E1" s="59"/>
    </row>
    <row r="2" spans="1:11" ht="20.25" x14ac:dyDescent="0.3">
      <c r="A2" s="10"/>
    </row>
    <row r="3" spans="1:11" ht="19.5" customHeight="1" x14ac:dyDescent="0.2">
      <c r="A3" s="62" t="s">
        <v>33</v>
      </c>
      <c r="B3" s="62"/>
    </row>
    <row r="4" spans="1:11" s="29" customFormat="1" ht="30" customHeight="1" x14ac:dyDescent="0.25">
      <c r="A4" s="60" t="s">
        <v>2</v>
      </c>
      <c r="B4" s="61"/>
      <c r="C4" s="33" t="s">
        <v>34</v>
      </c>
      <c r="D4" s="33" t="s">
        <v>35</v>
      </c>
      <c r="E4" s="33" t="s">
        <v>1</v>
      </c>
    </row>
    <row r="5" spans="1:11" ht="16.5" customHeight="1" x14ac:dyDescent="0.25">
      <c r="A5" s="5">
        <v>3200</v>
      </c>
      <c r="B5" s="6" t="s">
        <v>36</v>
      </c>
      <c r="C5" s="39">
        <v>87500</v>
      </c>
      <c r="D5" s="43">
        <v>58950</v>
      </c>
      <c r="E5" s="44">
        <v>60000</v>
      </c>
      <c r="J5" s="4"/>
      <c r="K5"/>
    </row>
    <row r="6" spans="1:11" ht="16.5" customHeight="1" x14ac:dyDescent="0.25">
      <c r="A6" s="5">
        <v>3450</v>
      </c>
      <c r="B6" s="6" t="s">
        <v>7</v>
      </c>
      <c r="C6" s="40">
        <v>50000</v>
      </c>
      <c r="D6" s="45">
        <v>28169</v>
      </c>
      <c r="E6" s="46">
        <v>32000</v>
      </c>
      <c r="G6" s="29"/>
      <c r="H6" s="29"/>
      <c r="I6" s="29"/>
      <c r="J6" s="4"/>
      <c r="K6"/>
    </row>
    <row r="7" spans="1:11" ht="16.5" customHeight="1" x14ac:dyDescent="0.25">
      <c r="A7" s="5">
        <v>3500</v>
      </c>
      <c r="B7" s="6" t="s">
        <v>6</v>
      </c>
      <c r="C7" s="40">
        <v>25000</v>
      </c>
      <c r="D7" s="45">
        <v>13446</v>
      </c>
      <c r="E7" s="46">
        <v>75000</v>
      </c>
      <c r="J7" s="4"/>
      <c r="K7"/>
    </row>
    <row r="8" spans="1:11" s="3" customFormat="1" ht="16.5" customHeight="1" x14ac:dyDescent="0.25">
      <c r="A8" s="19">
        <v>3501</v>
      </c>
      <c r="B8" s="20" t="s">
        <v>30</v>
      </c>
      <c r="C8" s="40">
        <v>10000</v>
      </c>
      <c r="D8" s="45">
        <v>10000</v>
      </c>
      <c r="E8" s="46">
        <v>20000</v>
      </c>
      <c r="G8" s="29"/>
      <c r="H8" s="29"/>
      <c r="I8" s="29"/>
      <c r="J8" s="21"/>
      <c r="K8" s="22"/>
    </row>
    <row r="9" spans="1:11" s="3" customFormat="1" ht="16.5" customHeight="1" x14ac:dyDescent="0.25">
      <c r="A9" s="19">
        <v>3502</v>
      </c>
      <c r="B9" s="24" t="s">
        <v>37</v>
      </c>
      <c r="C9" s="14">
        <v>0</v>
      </c>
      <c r="D9" s="45">
        <v>97092.78</v>
      </c>
      <c r="E9" s="47">
        <v>0</v>
      </c>
      <c r="G9" s="2"/>
      <c r="H9" s="2"/>
      <c r="I9" s="2"/>
      <c r="J9" s="21"/>
      <c r="K9" s="22"/>
    </row>
    <row r="10" spans="1:11" s="3" customFormat="1" ht="16.5" customHeight="1" x14ac:dyDescent="0.2">
      <c r="A10" s="23">
        <v>3510</v>
      </c>
      <c r="B10" s="24" t="s">
        <v>38</v>
      </c>
      <c r="C10" s="14">
        <v>6250</v>
      </c>
      <c r="D10" s="45">
        <v>16700</v>
      </c>
      <c r="E10" s="47">
        <v>21000</v>
      </c>
      <c r="G10" s="29"/>
      <c r="H10" s="29"/>
      <c r="I10" s="29"/>
    </row>
    <row r="11" spans="1:11" s="3" customFormat="1" ht="16.5" customHeight="1" x14ac:dyDescent="0.2">
      <c r="A11" s="25">
        <v>3820</v>
      </c>
      <c r="B11" s="18" t="s">
        <v>31</v>
      </c>
      <c r="C11" s="41">
        <v>500</v>
      </c>
      <c r="D11" s="45">
        <v>1400</v>
      </c>
      <c r="E11" s="17">
        <v>1200</v>
      </c>
      <c r="G11" s="2"/>
      <c r="H11" s="2"/>
      <c r="I11" s="2"/>
      <c r="J11" s="21"/>
      <c r="K11" s="21"/>
    </row>
    <row r="12" spans="1:11" s="3" customFormat="1" ht="16.5" customHeight="1" x14ac:dyDescent="0.2">
      <c r="A12" s="26">
        <v>3950</v>
      </c>
      <c r="B12" s="20" t="s">
        <v>39</v>
      </c>
      <c r="C12" s="39">
        <v>250000</v>
      </c>
      <c r="D12" s="45">
        <v>227252.23</v>
      </c>
      <c r="E12" s="48">
        <v>232000</v>
      </c>
      <c r="G12" s="29"/>
      <c r="H12" s="29"/>
      <c r="I12" s="29"/>
      <c r="J12" s="21"/>
    </row>
    <row r="13" spans="1:11" s="3" customFormat="1" ht="16.5" customHeight="1" x14ac:dyDescent="0.25">
      <c r="A13" s="19">
        <v>3951</v>
      </c>
      <c r="B13" s="20" t="s">
        <v>8</v>
      </c>
      <c r="C13" s="40">
        <v>45000</v>
      </c>
      <c r="D13" s="45">
        <v>51328.4</v>
      </c>
      <c r="E13" s="46">
        <v>45500</v>
      </c>
      <c r="G13" s="2"/>
      <c r="H13" s="2"/>
      <c r="I13" s="2"/>
      <c r="J13" s="21"/>
      <c r="K13" s="22"/>
    </row>
    <row r="14" spans="1:11" s="3" customFormat="1" ht="16.5" customHeight="1" thickBot="1" x14ac:dyDescent="0.25">
      <c r="A14" s="19">
        <v>3962</v>
      </c>
      <c r="B14" s="20" t="s">
        <v>9</v>
      </c>
      <c r="C14" s="42">
        <v>10000</v>
      </c>
      <c r="D14" s="49">
        <v>11500</v>
      </c>
      <c r="E14" s="50">
        <v>2000</v>
      </c>
      <c r="G14" s="2"/>
      <c r="H14" s="2"/>
      <c r="I14" s="2"/>
    </row>
    <row r="15" spans="1:11" s="3" customFormat="1" ht="16.5" customHeight="1" x14ac:dyDescent="0.2">
      <c r="A15" s="53" t="s">
        <v>3</v>
      </c>
      <c r="B15" s="54"/>
      <c r="C15" s="1">
        <f>SUM(C5:C14)</f>
        <v>484250</v>
      </c>
      <c r="D15" s="34">
        <f>SUM(D5:D14)</f>
        <v>515838.41000000003</v>
      </c>
      <c r="E15" s="1">
        <f>SUM(E5:E14)</f>
        <v>488700</v>
      </c>
      <c r="G15" s="29"/>
      <c r="H15" s="29"/>
      <c r="I15" s="29"/>
    </row>
    <row r="16" spans="1:11" s="3" customFormat="1" ht="9" customHeight="1" x14ac:dyDescent="0.25">
      <c r="A16" s="30"/>
      <c r="B16" s="30"/>
      <c r="C16" s="15"/>
      <c r="D16" s="15"/>
      <c r="E16" s="15"/>
      <c r="G16" s="2"/>
      <c r="H16" s="2"/>
      <c r="I16" s="2"/>
      <c r="J16" s="22"/>
    </row>
    <row r="17" spans="1:9" s="3" customFormat="1" ht="16.5" customHeight="1" x14ac:dyDescent="0.2">
      <c r="A17" s="51" t="s">
        <v>4</v>
      </c>
      <c r="B17" s="31"/>
      <c r="C17" s="32"/>
      <c r="D17" s="32"/>
      <c r="E17" s="32"/>
      <c r="G17" s="29"/>
      <c r="H17" s="29"/>
      <c r="I17" s="29"/>
    </row>
    <row r="18" spans="1:9" s="3" customFormat="1" ht="16.5" customHeight="1" x14ac:dyDescent="0.2">
      <c r="A18" s="27">
        <v>6000</v>
      </c>
      <c r="B18" s="28" t="s">
        <v>11</v>
      </c>
      <c r="C18" s="9">
        <v>60000</v>
      </c>
      <c r="D18" s="35">
        <v>44290.81</v>
      </c>
      <c r="E18" s="9">
        <v>35000</v>
      </c>
      <c r="G18" s="2"/>
      <c r="H18" s="2"/>
      <c r="I18" s="2"/>
    </row>
    <row r="19" spans="1:9" s="3" customFormat="1" ht="16.5" customHeight="1" x14ac:dyDescent="0.2">
      <c r="A19" s="27">
        <v>6059</v>
      </c>
      <c r="B19" s="28" t="s">
        <v>42</v>
      </c>
      <c r="C19" s="9">
        <v>10000</v>
      </c>
      <c r="D19" s="35">
        <v>0</v>
      </c>
      <c r="E19" s="9">
        <v>0</v>
      </c>
      <c r="G19" s="2"/>
      <c r="H19" s="2"/>
      <c r="I19" s="2"/>
    </row>
    <row r="20" spans="1:9" s="3" customFormat="1" ht="16.5" customHeight="1" x14ac:dyDescent="0.2">
      <c r="A20" s="27">
        <v>6061</v>
      </c>
      <c r="B20" s="28" t="s">
        <v>37</v>
      </c>
      <c r="C20" s="9">
        <v>45000</v>
      </c>
      <c r="D20" s="35">
        <v>125289.3</v>
      </c>
      <c r="E20" s="9">
        <v>80000</v>
      </c>
      <c r="G20" s="29"/>
      <c r="H20" s="29"/>
      <c r="I20" s="29"/>
    </row>
    <row r="21" spans="1:9" s="3" customFormat="1" ht="16.5" customHeight="1" x14ac:dyDescent="0.2">
      <c r="A21" s="27">
        <v>6062</v>
      </c>
      <c r="B21" s="28" t="s">
        <v>12</v>
      </c>
      <c r="C21" s="9">
        <v>25000</v>
      </c>
      <c r="D21" s="35">
        <v>26750</v>
      </c>
      <c r="E21" s="9">
        <v>18000</v>
      </c>
      <c r="G21" s="2"/>
      <c r="H21" s="2"/>
      <c r="I21" s="2"/>
    </row>
    <row r="22" spans="1:9" s="3" customFormat="1" ht="16.5" customHeight="1" x14ac:dyDescent="0.2">
      <c r="A22" s="27">
        <v>6063</v>
      </c>
      <c r="B22" s="28" t="s">
        <v>13</v>
      </c>
      <c r="C22" s="9">
        <v>30000</v>
      </c>
      <c r="D22" s="35">
        <v>24857.9</v>
      </c>
      <c r="E22" s="9">
        <v>26000</v>
      </c>
      <c r="G22" s="29"/>
      <c r="H22" s="29"/>
      <c r="I22" s="29"/>
    </row>
    <row r="23" spans="1:9" s="3" customFormat="1" ht="16.5" customHeight="1" x14ac:dyDescent="0.2">
      <c r="A23" s="27">
        <v>6064</v>
      </c>
      <c r="B23" s="28" t="s">
        <v>14</v>
      </c>
      <c r="C23" s="9">
        <v>45000</v>
      </c>
      <c r="D23" s="35">
        <v>42673</v>
      </c>
      <c r="E23" s="9">
        <v>37000</v>
      </c>
      <c r="G23" s="2"/>
      <c r="H23" s="2"/>
      <c r="I23" s="2"/>
    </row>
    <row r="24" spans="1:9" s="3" customFormat="1" ht="16.5" customHeight="1" x14ac:dyDescent="0.2">
      <c r="A24" s="27">
        <v>6065</v>
      </c>
      <c r="B24" s="28" t="s">
        <v>15</v>
      </c>
      <c r="C24" s="9">
        <v>30000</v>
      </c>
      <c r="D24" s="35">
        <v>35258.67</v>
      </c>
      <c r="E24" s="9">
        <v>30000</v>
      </c>
      <c r="G24" s="29"/>
      <c r="H24" s="29"/>
      <c r="I24" s="29"/>
    </row>
    <row r="25" spans="1:9" s="3" customFormat="1" ht="16.5" customHeight="1" x14ac:dyDescent="0.2">
      <c r="A25" s="27">
        <v>6066</v>
      </c>
      <c r="B25" s="28" t="s">
        <v>16</v>
      </c>
      <c r="C25" s="9">
        <v>50000</v>
      </c>
      <c r="D25" s="35">
        <v>50000</v>
      </c>
      <c r="E25" s="9">
        <v>50000</v>
      </c>
      <c r="G25" s="2"/>
      <c r="H25" s="2"/>
      <c r="I25" s="2"/>
    </row>
    <row r="26" spans="1:9" s="3" customFormat="1" ht="16.5" customHeight="1" x14ac:dyDescent="0.2">
      <c r="A26" s="27">
        <v>6067</v>
      </c>
      <c r="B26" s="28" t="s">
        <v>17</v>
      </c>
      <c r="C26" s="9">
        <v>30000</v>
      </c>
      <c r="D26" s="35">
        <v>28637</v>
      </c>
      <c r="E26" s="9">
        <v>40000</v>
      </c>
      <c r="G26" s="29"/>
      <c r="H26" s="29"/>
      <c r="I26" s="29"/>
    </row>
    <row r="27" spans="1:9" s="3" customFormat="1" ht="16.5" customHeight="1" x14ac:dyDescent="0.2">
      <c r="A27" s="27">
        <v>6068</v>
      </c>
      <c r="B27" s="28" t="s">
        <v>40</v>
      </c>
      <c r="C27" s="9">
        <v>8000</v>
      </c>
      <c r="D27" s="35">
        <v>8000</v>
      </c>
      <c r="E27" s="9">
        <v>0</v>
      </c>
      <c r="G27" s="29"/>
      <c r="H27" s="29"/>
      <c r="I27" s="29"/>
    </row>
    <row r="28" spans="1:9" ht="16.5" customHeight="1" x14ac:dyDescent="0.2">
      <c r="A28" s="27">
        <v>6069</v>
      </c>
      <c r="B28" s="28" t="s">
        <v>32</v>
      </c>
      <c r="C28" s="9">
        <v>10000</v>
      </c>
      <c r="D28" s="35">
        <v>10000</v>
      </c>
      <c r="E28" s="9">
        <v>10000</v>
      </c>
    </row>
    <row r="29" spans="1:9" ht="16.5" customHeight="1" x14ac:dyDescent="0.2">
      <c r="A29" s="7">
        <v>6070</v>
      </c>
      <c r="B29" s="8" t="s">
        <v>10</v>
      </c>
      <c r="C29" s="9">
        <v>18750</v>
      </c>
      <c r="D29" s="35">
        <v>36227.21</v>
      </c>
      <c r="E29" s="9">
        <v>31500</v>
      </c>
      <c r="G29" s="29"/>
      <c r="H29" s="29"/>
      <c r="I29" s="29"/>
    </row>
    <row r="30" spans="1:9" ht="16.5" customHeight="1" x14ac:dyDescent="0.2">
      <c r="A30" s="7">
        <v>6080</v>
      </c>
      <c r="B30" s="8" t="s">
        <v>41</v>
      </c>
      <c r="C30" s="9">
        <v>1500</v>
      </c>
      <c r="D30" s="35">
        <v>0</v>
      </c>
      <c r="E30" s="9">
        <v>0</v>
      </c>
      <c r="G30" s="29"/>
      <c r="H30" s="29"/>
      <c r="I30" s="29"/>
    </row>
    <row r="31" spans="1:9" ht="16.5" customHeight="1" x14ac:dyDescent="0.2">
      <c r="A31" s="7">
        <v>6100</v>
      </c>
      <c r="B31" s="8" t="s">
        <v>18</v>
      </c>
      <c r="C31" s="9">
        <v>12000</v>
      </c>
      <c r="D31" s="35">
        <v>11530</v>
      </c>
      <c r="E31" s="9">
        <v>12000</v>
      </c>
    </row>
    <row r="32" spans="1:9" ht="16.5" customHeight="1" x14ac:dyDescent="0.2">
      <c r="A32" s="7">
        <v>6310</v>
      </c>
      <c r="B32" s="8" t="s">
        <v>28</v>
      </c>
      <c r="C32" s="9">
        <v>35000</v>
      </c>
      <c r="D32" s="35">
        <v>18439.29</v>
      </c>
      <c r="E32" s="9">
        <v>30000</v>
      </c>
      <c r="G32" s="29"/>
      <c r="H32" s="29"/>
      <c r="I32" s="29"/>
    </row>
    <row r="33" spans="1:9" ht="16.5" customHeight="1" x14ac:dyDescent="0.2">
      <c r="A33" s="7">
        <v>6340</v>
      </c>
      <c r="B33" s="8" t="s">
        <v>29</v>
      </c>
      <c r="C33" s="9">
        <v>10000</v>
      </c>
      <c r="D33" s="35">
        <v>8458.67</v>
      </c>
      <c r="E33" s="9">
        <v>10000</v>
      </c>
    </row>
    <row r="34" spans="1:9" ht="16.5" customHeight="1" x14ac:dyDescent="0.2">
      <c r="A34" s="7">
        <v>6800</v>
      </c>
      <c r="B34" s="8" t="s">
        <v>19</v>
      </c>
      <c r="C34" s="9">
        <v>5000</v>
      </c>
      <c r="D34" s="35">
        <v>3045</v>
      </c>
      <c r="E34" s="9">
        <v>9000</v>
      </c>
      <c r="G34" s="29"/>
      <c r="H34" s="29"/>
      <c r="I34" s="29"/>
    </row>
    <row r="35" spans="1:9" ht="16.5" customHeight="1" x14ac:dyDescent="0.2">
      <c r="A35" s="7">
        <v>6810</v>
      </c>
      <c r="B35" s="8" t="s">
        <v>20</v>
      </c>
      <c r="C35" s="9">
        <v>5000</v>
      </c>
      <c r="D35" s="35">
        <v>6336.07</v>
      </c>
      <c r="E35" s="9">
        <v>5000</v>
      </c>
    </row>
    <row r="36" spans="1:9" ht="16.5" customHeight="1" x14ac:dyDescent="0.2">
      <c r="A36" s="7">
        <v>6940</v>
      </c>
      <c r="B36" s="8" t="s">
        <v>21</v>
      </c>
      <c r="C36" s="9">
        <v>0</v>
      </c>
      <c r="D36" s="35">
        <v>78</v>
      </c>
      <c r="E36" s="9">
        <v>0</v>
      </c>
      <c r="G36" s="29"/>
      <c r="H36" s="29"/>
      <c r="I36" s="29"/>
    </row>
    <row r="37" spans="1:9" ht="16.5" customHeight="1" x14ac:dyDescent="0.2">
      <c r="A37" s="7">
        <v>7330</v>
      </c>
      <c r="B37" s="8" t="s">
        <v>22</v>
      </c>
      <c r="C37" s="9">
        <v>3000</v>
      </c>
      <c r="D37" s="35">
        <v>3927</v>
      </c>
      <c r="E37" s="9">
        <v>5500</v>
      </c>
    </row>
    <row r="38" spans="1:9" ht="16.5" customHeight="1" x14ac:dyDescent="0.2">
      <c r="A38" s="7">
        <v>7500</v>
      </c>
      <c r="B38" s="8" t="s">
        <v>23</v>
      </c>
      <c r="C38" s="9">
        <v>6000</v>
      </c>
      <c r="D38" s="35">
        <v>5411</v>
      </c>
      <c r="E38" s="9">
        <v>5400</v>
      </c>
      <c r="G38" s="29"/>
      <c r="H38" s="29"/>
      <c r="I38" s="29"/>
    </row>
    <row r="39" spans="1:9" ht="16.5" customHeight="1" x14ac:dyDescent="0.2">
      <c r="A39" s="7">
        <v>7610</v>
      </c>
      <c r="B39" s="8" t="s">
        <v>24</v>
      </c>
      <c r="C39" s="9">
        <v>3500</v>
      </c>
      <c r="D39" s="35">
        <v>2995.2</v>
      </c>
      <c r="E39" s="9">
        <v>2000</v>
      </c>
    </row>
    <row r="40" spans="1:9" ht="16.5" customHeight="1" x14ac:dyDescent="0.2">
      <c r="A40" s="7">
        <v>7770</v>
      </c>
      <c r="B40" s="8" t="s">
        <v>25</v>
      </c>
      <c r="C40" s="9">
        <v>0</v>
      </c>
      <c r="D40" s="35">
        <v>0</v>
      </c>
      <c r="E40" s="9">
        <v>1600</v>
      </c>
      <c r="G40" s="29"/>
      <c r="H40" s="29"/>
      <c r="I40" s="29"/>
    </row>
    <row r="41" spans="1:9" ht="16.5" customHeight="1" x14ac:dyDescent="0.2">
      <c r="A41" s="7">
        <v>7779</v>
      </c>
      <c r="B41" s="8" t="s">
        <v>26</v>
      </c>
      <c r="C41" s="9">
        <v>4000</v>
      </c>
      <c r="D41" s="35">
        <v>3569.01</v>
      </c>
      <c r="E41" s="9">
        <v>2500</v>
      </c>
    </row>
    <row r="42" spans="1:9" ht="16.5" customHeight="1" thickBot="1" x14ac:dyDescent="0.25">
      <c r="A42" s="7">
        <v>7790</v>
      </c>
      <c r="B42" s="8" t="s">
        <v>27</v>
      </c>
      <c r="C42" s="11">
        <v>0</v>
      </c>
      <c r="D42" s="36">
        <v>0</v>
      </c>
      <c r="E42" s="11">
        <v>1000</v>
      </c>
      <c r="G42" s="29"/>
      <c r="H42" s="29"/>
      <c r="I42" s="29"/>
    </row>
    <row r="43" spans="1:9" ht="16.5" customHeight="1" x14ac:dyDescent="0.2">
      <c r="A43" s="57" t="s">
        <v>5</v>
      </c>
      <c r="B43" s="58"/>
      <c r="C43" s="12">
        <f>SUM(C18:C42)</f>
        <v>446750</v>
      </c>
      <c r="D43" s="37">
        <f>SUM(D18:D42)</f>
        <v>495773.13</v>
      </c>
      <c r="E43" s="12">
        <f>SUM(E18:E42)</f>
        <v>441500</v>
      </c>
    </row>
    <row r="44" spans="1:9" ht="12" customHeight="1" thickBot="1" x14ac:dyDescent="0.25">
      <c r="A44" s="52"/>
      <c r="B44" s="13"/>
      <c r="C44" s="14"/>
      <c r="D44" s="15"/>
      <c r="E44" s="14"/>
      <c r="G44" s="29"/>
      <c r="H44" s="29"/>
      <c r="I44" s="29"/>
    </row>
    <row r="45" spans="1:9" ht="17.25" customHeight="1" thickBot="1" x14ac:dyDescent="0.25">
      <c r="A45" s="55" t="s">
        <v>0</v>
      </c>
      <c r="B45" s="56"/>
      <c r="C45" s="16">
        <f>SUM(C15-C43)</f>
        <v>37500</v>
      </c>
      <c r="D45" s="38">
        <f>SUM(D15-D43)</f>
        <v>20065.280000000028</v>
      </c>
      <c r="E45" s="16">
        <f>SUM(E15-E43)</f>
        <v>47200</v>
      </c>
    </row>
    <row r="46" spans="1:9" ht="17.25" customHeight="1" x14ac:dyDescent="0.2">
      <c r="G46" s="29"/>
      <c r="H46" s="29"/>
      <c r="I46" s="29"/>
    </row>
    <row r="47" spans="1:9" ht="17.25" customHeight="1" x14ac:dyDescent="0.2"/>
    <row r="48" spans="1:9" ht="17.25" customHeight="1" x14ac:dyDescent="0.2">
      <c r="G48" s="29"/>
      <c r="H48" s="29"/>
      <c r="I48" s="29"/>
    </row>
    <row r="49" spans="7:9" ht="17.25" customHeight="1" x14ac:dyDescent="0.2"/>
    <row r="50" spans="7:9" x14ac:dyDescent="0.2">
      <c r="G50" s="29"/>
      <c r="H50" s="29"/>
      <c r="I50" s="29"/>
    </row>
  </sheetData>
  <mergeCells count="6">
    <mergeCell ref="A15:B15"/>
    <mergeCell ref="A45:B45"/>
    <mergeCell ref="A43:B43"/>
    <mergeCell ref="D1:E1"/>
    <mergeCell ref="A4:B4"/>
    <mergeCell ref="A3:B3"/>
  </mergeCells>
  <phoneticPr fontId="9" type="noConversion"/>
  <pageMargins left="0.78740157480314965" right="0" top="0.6692913385826772" bottom="0.59055118110236227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Eier</cp:lastModifiedBy>
  <cp:lastPrinted>2023-02-09T14:41:53Z</cp:lastPrinted>
  <dcterms:created xsi:type="dcterms:W3CDTF">2022-01-12T10:23:17Z</dcterms:created>
  <dcterms:modified xsi:type="dcterms:W3CDTF">2023-02-09T14:43:21Z</dcterms:modified>
</cp:coreProperties>
</file>